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פרוטוקולים ספטמבר 2022\"/>
    </mc:Choice>
  </mc:AlternateContent>
  <bookViews>
    <workbookView xWindow="32760" yWindow="32760" windowWidth="28800" windowHeight="12105" activeTab="1"/>
  </bookViews>
  <sheets>
    <sheet name="נתוני פניות מוקד אנושי-כנסת 24" sheetId="1" r:id="rId1"/>
    <sheet name="נתוני פניות מ. אוטומטי ומסרונים" sheetId="2" r:id="rId2"/>
    <sheet name="שיחות יום בחירות - לפי שעות" sheetId="3" r:id="rId3"/>
  </sheets>
  <calcPr calcId="181029"/>
</workbook>
</file>

<file path=xl/calcChain.xml><?xml version="1.0" encoding="utf-8"?>
<calcChain xmlns="http://schemas.openxmlformats.org/spreadsheetml/2006/main">
  <c r="H6" i="3" l="1"/>
  <c r="I6" i="3"/>
  <c r="H7" i="3"/>
  <c r="I7" i="3"/>
  <c r="H8" i="3"/>
  <c r="I8" i="3"/>
  <c r="H9" i="3"/>
  <c r="I9" i="3"/>
  <c r="H10" i="3"/>
  <c r="I10" i="3"/>
  <c r="H11" i="3"/>
  <c r="I11" i="3"/>
  <c r="H12" i="3"/>
  <c r="I12" i="3"/>
  <c r="H13" i="3"/>
  <c r="I13" i="3"/>
  <c r="H14" i="3"/>
  <c r="I14" i="3"/>
  <c r="H15" i="3"/>
  <c r="I15" i="3"/>
  <c r="H16" i="3"/>
  <c r="I16" i="3"/>
  <c r="H17" i="3"/>
  <c r="I17" i="3"/>
  <c r="H18" i="3"/>
  <c r="I18" i="3"/>
  <c r="H19" i="3"/>
  <c r="I19" i="3"/>
  <c r="C21" i="3"/>
  <c r="D21" i="3"/>
  <c r="E21" i="3"/>
  <c r="F21" i="3"/>
  <c r="G21" i="3"/>
  <c r="G79" i="1"/>
  <c r="G78" i="1"/>
  <c r="P8" i="1"/>
  <c r="P9" i="1"/>
  <c r="B80" i="1"/>
  <c r="C80" i="1"/>
  <c r="D80" i="1"/>
  <c r="G80" i="1"/>
  <c r="E80" i="1"/>
  <c r="F80" i="1"/>
  <c r="K11" i="1"/>
  <c r="L11" i="1"/>
  <c r="M11" i="1"/>
  <c r="N11" i="1"/>
  <c r="P11" i="1"/>
  <c r="O11" i="1"/>
  <c r="P7" i="1"/>
  <c r="P6" i="1"/>
  <c r="P5" i="1"/>
  <c r="P4" i="1"/>
  <c r="G77" i="1"/>
  <c r="G75" i="1"/>
  <c r="G74" i="1"/>
  <c r="G73" i="1"/>
  <c r="G72" i="1"/>
  <c r="G71" i="1"/>
  <c r="G70" i="1"/>
  <c r="G68" i="1"/>
  <c r="G67" i="1"/>
  <c r="G66" i="1"/>
  <c r="G65" i="1"/>
  <c r="G64" i="1"/>
  <c r="G63" i="1"/>
  <c r="G61" i="1"/>
  <c r="G60" i="1"/>
  <c r="G59" i="1"/>
  <c r="G58" i="1"/>
  <c r="G56" i="1"/>
  <c r="G54" i="1"/>
  <c r="G53" i="1"/>
  <c r="G52" i="1"/>
  <c r="G51" i="1"/>
  <c r="G50" i="1"/>
  <c r="G49" i="1"/>
  <c r="G47" i="1"/>
  <c r="G46" i="1"/>
  <c r="G45" i="1"/>
  <c r="G44" i="1"/>
  <c r="G43" i="1"/>
  <c r="G42" i="1"/>
  <c r="G40" i="1"/>
  <c r="G39" i="1"/>
  <c r="G38" i="1"/>
  <c r="G37" i="1"/>
  <c r="G36" i="1"/>
  <c r="G35" i="1"/>
  <c r="G32" i="1"/>
  <c r="G31" i="1"/>
  <c r="G30" i="1"/>
  <c r="G29" i="1"/>
  <c r="G28" i="1"/>
  <c r="G25" i="1"/>
  <c r="G24" i="1"/>
  <c r="G23" i="1"/>
  <c r="G22" i="1"/>
  <c r="G21" i="1"/>
  <c r="G19" i="1"/>
  <c r="G18" i="1"/>
  <c r="G17" i="1"/>
  <c r="G16" i="1"/>
  <c r="G15" i="1"/>
  <c r="G14" i="1"/>
  <c r="G12" i="1"/>
  <c r="G11" i="1"/>
  <c r="G10" i="1"/>
  <c r="G9" i="1"/>
  <c r="G8" i="1"/>
  <c r="G7" i="1"/>
  <c r="G5" i="1"/>
  <c r="G4" i="1"/>
  <c r="H21" i="3"/>
  <c r="I20" i="3"/>
  <c r="Q8" i="1"/>
  <c r="Q9" i="1"/>
  <c r="Q4" i="1"/>
  <c r="Q5" i="1"/>
  <c r="Q6" i="1"/>
  <c r="Q7" i="1"/>
</calcChain>
</file>

<file path=xl/sharedStrings.xml><?xml version="1.0" encoding="utf-8"?>
<sst xmlns="http://schemas.openxmlformats.org/spreadsheetml/2006/main" count="69" uniqueCount="45">
  <si>
    <t>תאריך</t>
  </si>
  <si>
    <t>עברית</t>
  </si>
  <si>
    <t>אנגלית</t>
  </si>
  <si>
    <t>רוסית</t>
  </si>
  <si>
    <t>ערבית</t>
  </si>
  <si>
    <t>אמהרית</t>
  </si>
  <si>
    <t>סה"כ</t>
  </si>
  <si>
    <t>שבת</t>
  </si>
  <si>
    <t>ספר בוחרים</t>
  </si>
  <si>
    <t>עד 30 יום לפני הבחירות</t>
  </si>
  <si>
    <t>15-29 יום לבחירות</t>
  </si>
  <si>
    <t>עד 20.02.21</t>
  </si>
  <si>
    <t>21.02-07.03</t>
  </si>
  <si>
    <t>08.03-17.03</t>
  </si>
  <si>
    <t>18.03-21.03</t>
  </si>
  <si>
    <t>5-14 יום לבחירות</t>
  </si>
  <si>
    <t>1-4 יום לבחירות</t>
  </si>
  <si>
    <t>יום הבחירות</t>
  </si>
  <si>
    <t>קטגוריות ימים</t>
  </si>
  <si>
    <t>התפלגות פניות בחלוקה לקטוגריות ימים</t>
  </si>
  <si>
    <t xml:space="preserve">נתוני שיחות למוקד מענה אנושי - כנסת   24             07.01-23.03.21    </t>
  </si>
  <si>
    <t>יום לפני הבחירות</t>
  </si>
  <si>
    <t>נתוני פניות מוקד אוטומטי ומסרונים</t>
  </si>
  <si>
    <t>מסרונים</t>
  </si>
  <si>
    <t>מוקד קולי אוטומטי</t>
  </si>
  <si>
    <t>שיחות למוקד אנושי - יום בחירות 23.03.21 - פלוח לפי שעות</t>
  </si>
  <si>
    <t>שעה</t>
  </si>
  <si>
    <t xml:space="preserve">ערבית 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</si>
  <si>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</si>
  <si>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</si>
  <si>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</si>
  <si>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</si>
  <si>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</si>
  <si>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</si>
  <si>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</si>
  <si>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</si>
  <si>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</si>
  <si>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</si>
  <si>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</si>
  <si>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</si>
  <si>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</si>
  <si>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</si>
  <si>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 xml:space="preserve">סה"כ </t>
  </si>
  <si>
    <t xml:space="preserve">התפלגות </t>
  </si>
  <si>
    <t>פילוח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</si>
</sst>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4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9" fontId="5" fillId="0" borderId="0" xfId="1" applyFont="1" applyAlignment="1">
      <alignment horizontal="center" vertical="center"/>
    </xf>
    <xf numFmtId="9" fontId="1" fillId="0" borderId="0" xfId="1" applyFont="1" applyAlignment="1">
      <alignment horizontal="center"/>
    </xf>
    <xf numFmtId="0" fontId="6" fillId="7" borderId="7" xfId="0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0"/>
  <sheetViews>
    <sheetView rightToLeft="1" workbookViewId="0">
      <selection activeCell="G2" sqref="A1:G65536"/>
    </sheetView>
  </sheetViews>
  <sheetFormatPr defaultRowHeight="14.25" x14ac:dyDescent="0.2"/>
  <cols>
    <col min="1" max="1" width="9.875" style="9" bestFit="1" customWidth="1"/>
    <col min="2" max="8" width="9" style="9"/>
    <col min="9" max="9" width="49.375" style="9" bestFit="1" customWidth="1"/>
    <col min="10" max="10" width="19" style="9" customWidth="1"/>
    <col min="11" max="16384" width="9" style="9"/>
  </cols>
  <sheetData>
    <row r="1" spans="1:17" s="14" customFormat="1" ht="18.75" thickBot="1" x14ac:dyDescent="0.3">
      <c r="A1" s="28" t="s">
        <v>20</v>
      </c>
      <c r="B1" s="29"/>
      <c r="C1" s="29"/>
      <c r="D1" s="29"/>
      <c r="E1" s="29"/>
      <c r="F1" s="29"/>
      <c r="G1" s="30"/>
      <c r="I1" s="28" t="s">
        <v>19</v>
      </c>
      <c r="J1" s="29"/>
      <c r="K1" s="29"/>
      <c r="L1" s="29"/>
      <c r="M1" s="29"/>
      <c r="N1" s="29"/>
      <c r="O1" s="29"/>
      <c r="P1" s="30"/>
    </row>
    <row r="3" spans="1:17" ht="15" x14ac:dyDescent="0.25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I3" s="15" t="s">
        <v>18</v>
      </c>
      <c r="J3" s="10" t="s">
        <v>0</v>
      </c>
      <c r="K3" s="10" t="s">
        <v>1</v>
      </c>
      <c r="L3" s="10" t="s">
        <v>2</v>
      </c>
      <c r="M3" s="10" t="s">
        <v>3</v>
      </c>
      <c r="N3" s="10" t="s">
        <v>4</v>
      </c>
      <c r="O3" s="10" t="s">
        <v>5</v>
      </c>
      <c r="P3" s="10" t="s">
        <v>6</v>
      </c>
      <c r="Q3" s="9" t="s">
        <v>43</v>
      </c>
    </row>
    <row r="4" spans="1:17" x14ac:dyDescent="0.2">
      <c r="A4" s="2">
        <v>44203</v>
      </c>
      <c r="B4" s="3">
        <v>47</v>
      </c>
      <c r="C4" s="3">
        <v>1</v>
      </c>
      <c r="D4" s="3"/>
      <c r="E4" s="3">
        <v>1</v>
      </c>
      <c r="F4" s="3"/>
      <c r="G4" s="3">
        <f>SUM(B4:F4)</f>
        <v>49</v>
      </c>
      <c r="I4" s="11" t="s">
        <v>11</v>
      </c>
      <c r="J4" s="2" t="s">
        <v>9</v>
      </c>
      <c r="K4" s="3">
        <v>6868</v>
      </c>
      <c r="L4" s="3">
        <v>45</v>
      </c>
      <c r="M4" s="3">
        <v>174</v>
      </c>
      <c r="N4" s="3">
        <v>167</v>
      </c>
      <c r="O4" s="3">
        <v>7</v>
      </c>
      <c r="P4" s="3">
        <f t="shared" ref="P4:P9" si="0">SUM(K4:O4)</f>
        <v>7261</v>
      </c>
      <c r="Q4" s="27">
        <f t="shared" ref="Q4:Q9" si="1">P4/$P$11</f>
        <v>0.21910078455039228</v>
      </c>
    </row>
    <row r="5" spans="1:17" x14ac:dyDescent="0.2">
      <c r="A5" s="2">
        <v>44204</v>
      </c>
      <c r="B5" s="3">
        <v>57</v>
      </c>
      <c r="C5" s="3"/>
      <c r="D5" s="3"/>
      <c r="E5" s="3"/>
      <c r="F5" s="3"/>
      <c r="G5" s="3">
        <f>SUM(B5:F5)</f>
        <v>57</v>
      </c>
      <c r="I5" s="11" t="s">
        <v>12</v>
      </c>
      <c r="J5" s="2" t="s">
        <v>10</v>
      </c>
      <c r="K5" s="9">
        <v>1112</v>
      </c>
      <c r="L5" s="9">
        <v>20</v>
      </c>
      <c r="M5" s="9">
        <v>11</v>
      </c>
      <c r="N5" s="9">
        <v>13</v>
      </c>
      <c r="O5" s="9">
        <v>2</v>
      </c>
      <c r="P5" s="3">
        <f t="shared" si="0"/>
        <v>1158</v>
      </c>
      <c r="Q5" s="27">
        <f t="shared" si="1"/>
        <v>3.4942667471333733E-2</v>
      </c>
    </row>
    <row r="6" spans="1:17" x14ac:dyDescent="0.2">
      <c r="A6" s="2">
        <v>44205</v>
      </c>
      <c r="B6" s="4" t="s">
        <v>7</v>
      </c>
      <c r="C6" s="4"/>
      <c r="D6" s="4"/>
      <c r="E6" s="4"/>
      <c r="F6" s="4"/>
      <c r="G6" s="4"/>
      <c r="I6" s="3" t="s">
        <v>13</v>
      </c>
      <c r="J6" s="2" t="s">
        <v>15</v>
      </c>
      <c r="K6" s="3">
        <v>5910</v>
      </c>
      <c r="L6" s="3">
        <v>74</v>
      </c>
      <c r="M6" s="3">
        <v>93</v>
      </c>
      <c r="N6" s="3">
        <v>236</v>
      </c>
      <c r="O6" s="3">
        <v>0</v>
      </c>
      <c r="P6" s="3">
        <f t="shared" si="0"/>
        <v>6313</v>
      </c>
      <c r="Q6" s="27">
        <f t="shared" si="1"/>
        <v>0.19049487024743511</v>
      </c>
    </row>
    <row r="7" spans="1:17" x14ac:dyDescent="0.2">
      <c r="A7" s="2">
        <v>44206</v>
      </c>
      <c r="B7" s="3">
        <v>70</v>
      </c>
      <c r="C7" s="3"/>
      <c r="D7" s="3"/>
      <c r="E7" s="3"/>
      <c r="F7" s="3"/>
      <c r="G7" s="3">
        <f t="shared" ref="G7:G12" si="2">SUM(B7:F7)</f>
        <v>70</v>
      </c>
      <c r="I7" s="11" t="s">
        <v>14</v>
      </c>
      <c r="J7" s="2" t="s">
        <v>16</v>
      </c>
      <c r="K7" s="3">
        <v>4371</v>
      </c>
      <c r="L7" s="3">
        <v>69</v>
      </c>
      <c r="M7" s="3">
        <v>63</v>
      </c>
      <c r="N7" s="3">
        <v>235</v>
      </c>
      <c r="O7" s="3">
        <v>1</v>
      </c>
      <c r="P7" s="3">
        <f t="shared" si="0"/>
        <v>4739</v>
      </c>
      <c r="Q7" s="27">
        <f t="shared" si="1"/>
        <v>0.14299939649969826</v>
      </c>
    </row>
    <row r="8" spans="1:17" x14ac:dyDescent="0.2">
      <c r="A8" s="2">
        <v>44207</v>
      </c>
      <c r="B8" s="3">
        <v>47</v>
      </c>
      <c r="C8" s="3"/>
      <c r="D8" s="3"/>
      <c r="E8" s="3"/>
      <c r="F8" s="3"/>
      <c r="G8" s="3">
        <f t="shared" si="2"/>
        <v>47</v>
      </c>
      <c r="I8" s="11">
        <v>22.03</v>
      </c>
      <c r="J8" s="2" t="s">
        <v>21</v>
      </c>
      <c r="K8" s="3">
        <v>4212</v>
      </c>
      <c r="L8" s="3">
        <v>79</v>
      </c>
      <c r="M8" s="3">
        <v>114</v>
      </c>
      <c r="N8" s="3">
        <v>119</v>
      </c>
      <c r="O8" s="3">
        <v>3</v>
      </c>
      <c r="P8" s="3">
        <f t="shared" si="0"/>
        <v>4527</v>
      </c>
      <c r="Q8" s="27">
        <f t="shared" si="1"/>
        <v>0.13660229330114665</v>
      </c>
    </row>
    <row r="9" spans="1:17" x14ac:dyDescent="0.2">
      <c r="A9" s="2">
        <v>44208</v>
      </c>
      <c r="B9" s="3">
        <v>614</v>
      </c>
      <c r="C9" s="3">
        <v>5</v>
      </c>
      <c r="D9" s="3">
        <v>4</v>
      </c>
      <c r="E9" s="3">
        <v>4</v>
      </c>
      <c r="F9" s="3">
        <v>1</v>
      </c>
      <c r="G9" s="3">
        <f t="shared" si="2"/>
        <v>628</v>
      </c>
      <c r="I9" s="11">
        <v>23.03</v>
      </c>
      <c r="J9" s="2" t="s">
        <v>17</v>
      </c>
      <c r="K9" s="3">
        <v>8454</v>
      </c>
      <c r="L9" s="3">
        <v>163</v>
      </c>
      <c r="M9" s="3">
        <v>232</v>
      </c>
      <c r="N9" s="3">
        <v>275</v>
      </c>
      <c r="O9" s="3">
        <v>18</v>
      </c>
      <c r="P9" s="3">
        <f t="shared" si="0"/>
        <v>9142</v>
      </c>
      <c r="Q9" s="27">
        <f t="shared" si="1"/>
        <v>0.27585998792999394</v>
      </c>
    </row>
    <row r="10" spans="1:17" x14ac:dyDescent="0.2">
      <c r="A10" s="2">
        <v>44209</v>
      </c>
      <c r="B10" s="3">
        <v>205</v>
      </c>
      <c r="C10" s="3">
        <v>2</v>
      </c>
      <c r="D10" s="3">
        <v>8</v>
      </c>
      <c r="E10" s="3"/>
      <c r="F10" s="3"/>
      <c r="G10" s="3">
        <f t="shared" si="2"/>
        <v>215</v>
      </c>
      <c r="I10" s="11"/>
      <c r="J10" s="2"/>
      <c r="K10" s="3"/>
      <c r="L10" s="3"/>
      <c r="M10" s="3"/>
      <c r="N10" s="3"/>
      <c r="O10" s="3"/>
      <c r="P10" s="3"/>
    </row>
    <row r="11" spans="1:17" ht="15" x14ac:dyDescent="0.25">
      <c r="A11" s="2">
        <v>44210</v>
      </c>
      <c r="B11" s="3">
        <v>190</v>
      </c>
      <c r="C11" s="3"/>
      <c r="D11" s="3">
        <v>9</v>
      </c>
      <c r="E11" s="3">
        <v>2</v>
      </c>
      <c r="F11" s="3">
        <v>1</v>
      </c>
      <c r="G11" s="3">
        <f t="shared" si="2"/>
        <v>202</v>
      </c>
      <c r="I11" s="16"/>
      <c r="J11" s="17" t="s">
        <v>6</v>
      </c>
      <c r="K11" s="18">
        <f>SUM(K4:K10)</f>
        <v>30927</v>
      </c>
      <c r="L11" s="18">
        <f>SUM(L4:L10)</f>
        <v>450</v>
      </c>
      <c r="M11" s="18">
        <f>SUM(M4:M10)</f>
        <v>687</v>
      </c>
      <c r="N11" s="18">
        <f>SUM(N4:N10)</f>
        <v>1045</v>
      </c>
      <c r="O11" s="18">
        <f>SUM(O4:O10)</f>
        <v>31</v>
      </c>
      <c r="P11" s="18">
        <f>SUM(K11:O11)</f>
        <v>33140</v>
      </c>
    </row>
    <row r="12" spans="1:17" x14ac:dyDescent="0.2">
      <c r="A12" s="2">
        <v>44211</v>
      </c>
      <c r="B12" s="3">
        <v>79</v>
      </c>
      <c r="C12" s="3"/>
      <c r="D12" s="3"/>
      <c r="E12" s="3"/>
      <c r="F12" s="3"/>
      <c r="G12" s="3">
        <f t="shared" si="2"/>
        <v>79</v>
      </c>
    </row>
    <row r="13" spans="1:17" x14ac:dyDescent="0.2">
      <c r="A13" s="2">
        <v>44212</v>
      </c>
      <c r="B13" s="4" t="s">
        <v>7</v>
      </c>
      <c r="C13" s="4"/>
      <c r="D13" s="4"/>
      <c r="E13" s="4"/>
      <c r="F13" s="4"/>
      <c r="G13" s="4"/>
    </row>
    <row r="14" spans="1:17" x14ac:dyDescent="0.2">
      <c r="A14" s="2">
        <v>44213</v>
      </c>
      <c r="B14" s="3">
        <v>390</v>
      </c>
      <c r="C14" s="3"/>
      <c r="D14" s="3">
        <v>9</v>
      </c>
      <c r="E14" s="3">
        <v>2</v>
      </c>
      <c r="F14" s="3">
        <v>1</v>
      </c>
      <c r="G14" s="3">
        <f t="shared" ref="G14:G19" si="3">SUM(B14:F14)</f>
        <v>402</v>
      </c>
    </row>
    <row r="15" spans="1:17" x14ac:dyDescent="0.2">
      <c r="A15" s="2">
        <v>44214</v>
      </c>
      <c r="B15" s="3">
        <v>330</v>
      </c>
      <c r="C15" s="3">
        <v>3</v>
      </c>
      <c r="D15" s="3">
        <v>9</v>
      </c>
      <c r="E15" s="3">
        <v>12</v>
      </c>
      <c r="F15" s="3"/>
      <c r="G15" s="3">
        <f t="shared" si="3"/>
        <v>354</v>
      </c>
    </row>
    <row r="16" spans="1:17" x14ac:dyDescent="0.2">
      <c r="A16" s="2">
        <v>44215</v>
      </c>
      <c r="B16" s="3">
        <v>410</v>
      </c>
      <c r="C16" s="3"/>
      <c r="D16" s="3">
        <v>5</v>
      </c>
      <c r="E16" s="3">
        <v>21</v>
      </c>
      <c r="F16" s="3">
        <v>1</v>
      </c>
      <c r="G16" s="3">
        <f t="shared" si="3"/>
        <v>437</v>
      </c>
    </row>
    <row r="17" spans="1:7" x14ac:dyDescent="0.2">
      <c r="A17" s="2">
        <v>44216</v>
      </c>
      <c r="B17" s="3">
        <v>489</v>
      </c>
      <c r="C17" s="3">
        <v>1</v>
      </c>
      <c r="D17" s="3">
        <v>13</v>
      </c>
      <c r="E17" s="3">
        <v>33</v>
      </c>
      <c r="F17" s="3"/>
      <c r="G17" s="3">
        <f t="shared" si="3"/>
        <v>536</v>
      </c>
    </row>
    <row r="18" spans="1:7" x14ac:dyDescent="0.2">
      <c r="A18" s="2">
        <v>44217</v>
      </c>
      <c r="B18" s="3">
        <v>593</v>
      </c>
      <c r="C18" s="3">
        <v>1</v>
      </c>
      <c r="D18" s="3">
        <v>14</v>
      </c>
      <c r="E18" s="3">
        <v>23</v>
      </c>
      <c r="F18" s="3"/>
      <c r="G18" s="3">
        <f t="shared" si="3"/>
        <v>631</v>
      </c>
    </row>
    <row r="19" spans="1:7" x14ac:dyDescent="0.2">
      <c r="A19" s="2">
        <v>44218</v>
      </c>
      <c r="B19" s="3">
        <v>97</v>
      </c>
      <c r="C19" s="3"/>
      <c r="D19" s="3">
        <v>2</v>
      </c>
      <c r="E19" s="3">
        <v>9</v>
      </c>
      <c r="F19" s="3"/>
      <c r="G19" s="3">
        <f t="shared" si="3"/>
        <v>108</v>
      </c>
    </row>
    <row r="20" spans="1:7" x14ac:dyDescent="0.2">
      <c r="A20" s="2">
        <v>44219</v>
      </c>
      <c r="B20" s="4" t="s">
        <v>7</v>
      </c>
      <c r="C20" s="4"/>
      <c r="D20" s="4"/>
      <c r="E20" s="4"/>
      <c r="F20" s="4"/>
      <c r="G20" s="4"/>
    </row>
    <row r="21" spans="1:7" x14ac:dyDescent="0.2">
      <c r="A21" s="2">
        <v>44220</v>
      </c>
      <c r="B21" s="3">
        <v>621</v>
      </c>
      <c r="C21" s="3">
        <v>3</v>
      </c>
      <c r="D21" s="3">
        <v>32</v>
      </c>
      <c r="E21" s="3">
        <v>17</v>
      </c>
      <c r="F21" s="3">
        <v>1</v>
      </c>
      <c r="G21" s="3">
        <f>SUM(B21:F21)</f>
        <v>674</v>
      </c>
    </row>
    <row r="22" spans="1:7" x14ac:dyDescent="0.2">
      <c r="A22" s="2">
        <v>44221</v>
      </c>
      <c r="B22" s="3">
        <v>280</v>
      </c>
      <c r="C22" s="3">
        <v>5</v>
      </c>
      <c r="D22" s="3">
        <v>16</v>
      </c>
      <c r="E22" s="3">
        <v>9</v>
      </c>
      <c r="F22" s="3"/>
      <c r="G22" s="3">
        <f>SUM(B22:F22)</f>
        <v>310</v>
      </c>
    </row>
    <row r="23" spans="1:7" x14ac:dyDescent="0.2">
      <c r="A23" s="2">
        <v>44222</v>
      </c>
      <c r="B23" s="3">
        <v>880</v>
      </c>
      <c r="C23" s="3">
        <v>5</v>
      </c>
      <c r="D23" s="3">
        <v>16</v>
      </c>
      <c r="E23" s="3">
        <v>9</v>
      </c>
      <c r="F23" s="3"/>
      <c r="G23" s="3">
        <f>SUM(B23:F23)</f>
        <v>910</v>
      </c>
    </row>
    <row r="24" spans="1:7" x14ac:dyDescent="0.2">
      <c r="A24" s="2">
        <v>44223</v>
      </c>
      <c r="B24" s="3">
        <v>465</v>
      </c>
      <c r="C24" s="3">
        <v>4</v>
      </c>
      <c r="D24" s="3">
        <v>12</v>
      </c>
      <c r="E24" s="3">
        <v>7</v>
      </c>
      <c r="F24" s="3">
        <v>1</v>
      </c>
      <c r="G24" s="3">
        <f>SUM(B24:F24)</f>
        <v>489</v>
      </c>
    </row>
    <row r="25" spans="1:7" x14ac:dyDescent="0.2">
      <c r="A25" s="2">
        <v>44224</v>
      </c>
      <c r="B25" s="3">
        <v>298</v>
      </c>
      <c r="C25" s="3">
        <v>3</v>
      </c>
      <c r="D25" s="3">
        <v>6</v>
      </c>
      <c r="E25" s="3">
        <v>5</v>
      </c>
      <c r="F25" s="3"/>
      <c r="G25" s="3">
        <f>SUM(B25:F25)</f>
        <v>312</v>
      </c>
    </row>
    <row r="26" spans="1:7" x14ac:dyDescent="0.2">
      <c r="A26" s="2">
        <v>44225</v>
      </c>
      <c r="B26" s="4" t="s">
        <v>8</v>
      </c>
      <c r="C26" s="4"/>
      <c r="D26" s="4"/>
      <c r="E26" s="4"/>
      <c r="F26" s="4"/>
      <c r="G26" s="4"/>
    </row>
    <row r="27" spans="1:7" x14ac:dyDescent="0.2">
      <c r="A27" s="2">
        <v>44226</v>
      </c>
      <c r="B27" s="4" t="s">
        <v>7</v>
      </c>
      <c r="C27" s="4"/>
      <c r="D27" s="4"/>
      <c r="E27" s="4"/>
      <c r="F27" s="4"/>
      <c r="G27" s="4"/>
    </row>
    <row r="28" spans="1:7" x14ac:dyDescent="0.2">
      <c r="A28" s="2">
        <v>44227</v>
      </c>
      <c r="B28" s="3">
        <v>128</v>
      </c>
      <c r="C28" s="3">
        <v>2</v>
      </c>
      <c r="D28" s="3">
        <v>2</v>
      </c>
      <c r="E28" s="3"/>
      <c r="F28" s="3"/>
      <c r="G28" s="3">
        <f>SUM(B28:F28)</f>
        <v>132</v>
      </c>
    </row>
    <row r="29" spans="1:7" x14ac:dyDescent="0.2">
      <c r="A29" s="2">
        <v>44228</v>
      </c>
      <c r="B29" s="1">
        <v>69</v>
      </c>
      <c r="C29" s="1"/>
      <c r="D29" s="1">
        <v>3</v>
      </c>
      <c r="E29" s="1"/>
      <c r="F29" s="1"/>
      <c r="G29" s="1">
        <f>SUM(B29:F29)</f>
        <v>72</v>
      </c>
    </row>
    <row r="30" spans="1:7" x14ac:dyDescent="0.2">
      <c r="A30" s="2">
        <v>44229</v>
      </c>
      <c r="B30" s="1">
        <v>55</v>
      </c>
      <c r="C30" s="1">
        <v>1</v>
      </c>
      <c r="D30" s="1">
        <v>1</v>
      </c>
      <c r="E30" s="1">
        <v>2</v>
      </c>
      <c r="F30" s="1"/>
      <c r="G30" s="1">
        <f>SUM(B30:F30)</f>
        <v>59</v>
      </c>
    </row>
    <row r="31" spans="1:7" x14ac:dyDescent="0.2">
      <c r="A31" s="2">
        <v>44230</v>
      </c>
      <c r="B31" s="1">
        <v>49</v>
      </c>
      <c r="C31" s="1"/>
      <c r="D31" s="1">
        <v>1</v>
      </c>
      <c r="E31" s="1"/>
      <c r="F31" s="1"/>
      <c r="G31" s="1">
        <f>SUM(B31:F31)</f>
        <v>50</v>
      </c>
    </row>
    <row r="32" spans="1:7" x14ac:dyDescent="0.2">
      <c r="A32" s="2">
        <v>44231</v>
      </c>
      <c r="B32" s="1">
        <v>42</v>
      </c>
      <c r="C32" s="1"/>
      <c r="D32" s="1">
        <v>1</v>
      </c>
      <c r="E32" s="1">
        <v>1</v>
      </c>
      <c r="F32" s="1"/>
      <c r="G32" s="1">
        <f>SUM(B32:F32)</f>
        <v>44</v>
      </c>
    </row>
    <row r="33" spans="1:7" x14ac:dyDescent="0.2">
      <c r="A33" s="2">
        <v>44232</v>
      </c>
      <c r="B33" s="1">
        <v>12</v>
      </c>
      <c r="C33" s="1"/>
      <c r="D33" s="1">
        <v>2</v>
      </c>
      <c r="E33" s="1"/>
      <c r="F33" s="1"/>
      <c r="G33" s="1">
        <v>12</v>
      </c>
    </row>
    <row r="34" spans="1:7" x14ac:dyDescent="0.2">
      <c r="A34" s="2">
        <v>44233</v>
      </c>
      <c r="B34" s="4" t="s">
        <v>7</v>
      </c>
      <c r="C34" s="4"/>
      <c r="D34" s="4"/>
      <c r="E34" s="4"/>
      <c r="F34" s="4"/>
      <c r="G34" s="4"/>
    </row>
    <row r="35" spans="1:7" x14ac:dyDescent="0.2">
      <c r="A35" s="2">
        <v>44234</v>
      </c>
      <c r="B35" s="1">
        <v>54</v>
      </c>
      <c r="C35" s="1"/>
      <c r="D35" s="1"/>
      <c r="E35" s="1"/>
      <c r="F35" s="1"/>
      <c r="G35" s="1">
        <f t="shared" ref="G35:G40" si="4">SUM(B35:F35)</f>
        <v>54</v>
      </c>
    </row>
    <row r="36" spans="1:7" x14ac:dyDescent="0.2">
      <c r="A36" s="2">
        <v>44235</v>
      </c>
      <c r="B36" s="1">
        <v>53</v>
      </c>
      <c r="C36" s="1"/>
      <c r="D36" s="1"/>
      <c r="E36" s="1"/>
      <c r="F36" s="1"/>
      <c r="G36" s="1">
        <f t="shared" si="4"/>
        <v>53</v>
      </c>
    </row>
    <row r="37" spans="1:7" x14ac:dyDescent="0.2">
      <c r="A37" s="2">
        <v>44236</v>
      </c>
      <c r="B37" s="1">
        <v>50</v>
      </c>
      <c r="C37" s="1"/>
      <c r="D37" s="1">
        <v>2</v>
      </c>
      <c r="E37" s="1">
        <v>4</v>
      </c>
      <c r="F37" s="1"/>
      <c r="G37" s="1">
        <f t="shared" si="4"/>
        <v>56</v>
      </c>
    </row>
    <row r="38" spans="1:7" x14ac:dyDescent="0.2">
      <c r="A38" s="2">
        <v>44237</v>
      </c>
      <c r="B38" s="1">
        <v>30</v>
      </c>
      <c r="C38" s="1">
        <v>5</v>
      </c>
      <c r="D38" s="1">
        <v>1</v>
      </c>
      <c r="E38" s="1">
        <v>1</v>
      </c>
      <c r="F38" s="1"/>
      <c r="G38" s="1">
        <f t="shared" si="4"/>
        <v>37</v>
      </c>
    </row>
    <row r="39" spans="1:7" x14ac:dyDescent="0.2">
      <c r="A39" s="2">
        <v>44238</v>
      </c>
      <c r="B39" s="1">
        <v>34</v>
      </c>
      <c r="C39" s="1">
        <v>2</v>
      </c>
      <c r="D39" s="1">
        <v>3</v>
      </c>
      <c r="E39" s="1">
        <v>1</v>
      </c>
      <c r="F39" s="1"/>
      <c r="G39" s="1">
        <f t="shared" si="4"/>
        <v>40</v>
      </c>
    </row>
    <row r="40" spans="1:7" x14ac:dyDescent="0.2">
      <c r="A40" s="2">
        <v>44239</v>
      </c>
      <c r="B40" s="1">
        <v>4</v>
      </c>
      <c r="C40" s="1"/>
      <c r="D40" s="1"/>
      <c r="E40" s="1"/>
      <c r="F40" s="1"/>
      <c r="G40" s="1">
        <f t="shared" si="4"/>
        <v>4</v>
      </c>
    </row>
    <row r="41" spans="1:7" x14ac:dyDescent="0.2">
      <c r="A41" s="2">
        <v>44240</v>
      </c>
      <c r="B41" s="4" t="s">
        <v>7</v>
      </c>
      <c r="C41" s="4"/>
      <c r="D41" s="4"/>
      <c r="E41" s="4"/>
      <c r="F41" s="4"/>
      <c r="G41" s="4"/>
    </row>
    <row r="42" spans="1:7" x14ac:dyDescent="0.2">
      <c r="A42" s="2">
        <v>44241</v>
      </c>
      <c r="B42" s="1">
        <v>45</v>
      </c>
      <c r="C42" s="1">
        <v>1</v>
      </c>
      <c r="D42" s="1"/>
      <c r="E42" s="1">
        <v>4</v>
      </c>
      <c r="F42" s="1"/>
      <c r="G42" s="1">
        <f t="shared" ref="G42:G47" si="5">SUM(B42:F42)</f>
        <v>50</v>
      </c>
    </row>
    <row r="43" spans="1:7" x14ac:dyDescent="0.2">
      <c r="A43" s="2">
        <v>44242</v>
      </c>
      <c r="B43" s="1">
        <v>38</v>
      </c>
      <c r="C43" s="1"/>
      <c r="D43" s="1">
        <v>1</v>
      </c>
      <c r="E43" s="1"/>
      <c r="F43" s="1">
        <v>1</v>
      </c>
      <c r="G43" s="1">
        <f t="shared" si="5"/>
        <v>40</v>
      </c>
    </row>
    <row r="44" spans="1:7" x14ac:dyDescent="0.2">
      <c r="A44" s="2">
        <v>44243</v>
      </c>
      <c r="B44" s="1">
        <v>15</v>
      </c>
      <c r="C44" s="1"/>
      <c r="D44" s="1">
        <v>2</v>
      </c>
      <c r="E44" s="1"/>
      <c r="F44" s="1"/>
      <c r="G44" s="1">
        <f t="shared" si="5"/>
        <v>17</v>
      </c>
    </row>
    <row r="45" spans="1:7" x14ac:dyDescent="0.2">
      <c r="A45" s="2">
        <v>44244</v>
      </c>
      <c r="B45" s="1">
        <v>13</v>
      </c>
      <c r="C45" s="1">
        <v>1</v>
      </c>
      <c r="D45" s="1"/>
      <c r="E45" s="1"/>
      <c r="F45" s="1"/>
      <c r="G45" s="1">
        <f t="shared" si="5"/>
        <v>14</v>
      </c>
    </row>
    <row r="46" spans="1:7" x14ac:dyDescent="0.2">
      <c r="A46" s="2">
        <v>44245</v>
      </c>
      <c r="B46" s="1">
        <v>12</v>
      </c>
      <c r="C46" s="1"/>
      <c r="D46" s="1"/>
      <c r="E46" s="1"/>
      <c r="F46" s="1"/>
      <c r="G46" s="1">
        <f t="shared" si="5"/>
        <v>12</v>
      </c>
    </row>
    <row r="47" spans="1:7" x14ac:dyDescent="0.2">
      <c r="A47" s="2">
        <v>44246</v>
      </c>
      <c r="B47" s="1">
        <v>3</v>
      </c>
      <c r="C47" s="1"/>
      <c r="D47" s="1"/>
      <c r="E47" s="1"/>
      <c r="F47" s="1"/>
      <c r="G47" s="1">
        <f t="shared" si="5"/>
        <v>3</v>
      </c>
    </row>
    <row r="48" spans="1:7" x14ac:dyDescent="0.2">
      <c r="A48" s="2">
        <v>44247</v>
      </c>
      <c r="B48" s="4" t="s">
        <v>7</v>
      </c>
      <c r="C48" s="4"/>
      <c r="D48" s="4"/>
      <c r="E48" s="4"/>
      <c r="F48" s="4"/>
      <c r="G48" s="4"/>
    </row>
    <row r="49" spans="1:7" x14ac:dyDescent="0.2">
      <c r="A49" s="2">
        <v>44248</v>
      </c>
      <c r="B49" s="1">
        <v>29</v>
      </c>
      <c r="C49" s="1">
        <v>2</v>
      </c>
      <c r="D49" s="1"/>
      <c r="E49" s="1"/>
      <c r="F49" s="1"/>
      <c r="G49" s="1">
        <f t="shared" ref="G49:G54" si="6">SUM(B49:F49)</f>
        <v>31</v>
      </c>
    </row>
    <row r="50" spans="1:7" x14ac:dyDescent="0.2">
      <c r="A50" s="2">
        <v>44249</v>
      </c>
      <c r="B50" s="1">
        <v>16</v>
      </c>
      <c r="C50" s="1"/>
      <c r="D50" s="1"/>
      <c r="E50" s="1"/>
      <c r="F50" s="1"/>
      <c r="G50" s="1">
        <f t="shared" si="6"/>
        <v>16</v>
      </c>
    </row>
    <row r="51" spans="1:7" x14ac:dyDescent="0.2">
      <c r="A51" s="2">
        <v>44250</v>
      </c>
      <c r="B51" s="1">
        <v>24</v>
      </c>
      <c r="C51" s="1"/>
      <c r="D51" s="1"/>
      <c r="E51" s="1"/>
      <c r="F51" s="1"/>
      <c r="G51" s="1">
        <f t="shared" si="6"/>
        <v>24</v>
      </c>
    </row>
    <row r="52" spans="1:7" x14ac:dyDescent="0.2">
      <c r="A52" s="2">
        <v>44251</v>
      </c>
      <c r="B52" s="1">
        <v>36</v>
      </c>
      <c r="C52" s="1">
        <v>1</v>
      </c>
      <c r="D52" s="1"/>
      <c r="E52" s="1"/>
      <c r="F52" s="1"/>
      <c r="G52" s="1">
        <f t="shared" si="6"/>
        <v>37</v>
      </c>
    </row>
    <row r="53" spans="1:7" x14ac:dyDescent="0.2">
      <c r="A53" s="2">
        <v>44252</v>
      </c>
      <c r="B53" s="1">
        <v>30</v>
      </c>
      <c r="C53" s="1">
        <v>1</v>
      </c>
      <c r="D53" s="1"/>
      <c r="E53" s="1"/>
      <c r="F53" s="1"/>
      <c r="G53" s="1">
        <f t="shared" si="6"/>
        <v>31</v>
      </c>
    </row>
    <row r="54" spans="1:7" x14ac:dyDescent="0.2">
      <c r="A54" s="2">
        <v>44253</v>
      </c>
      <c r="B54" s="1">
        <v>7</v>
      </c>
      <c r="C54" s="1"/>
      <c r="D54" s="1"/>
      <c r="E54" s="1"/>
      <c r="F54" s="1"/>
      <c r="G54" s="1">
        <f t="shared" si="6"/>
        <v>7</v>
      </c>
    </row>
    <row r="55" spans="1:7" x14ac:dyDescent="0.2">
      <c r="A55" s="2">
        <v>44254</v>
      </c>
      <c r="B55" s="4" t="s">
        <v>7</v>
      </c>
      <c r="C55" s="4"/>
      <c r="D55" s="4"/>
      <c r="E55" s="4"/>
      <c r="F55" s="4"/>
      <c r="G55" s="4"/>
    </row>
    <row r="56" spans="1:7" x14ac:dyDescent="0.2">
      <c r="A56" s="2">
        <v>44255</v>
      </c>
      <c r="B56" s="1">
        <v>114</v>
      </c>
      <c r="C56" s="1">
        <v>1</v>
      </c>
      <c r="D56" s="1">
        <v>5</v>
      </c>
      <c r="E56" s="1"/>
      <c r="F56" s="1"/>
      <c r="G56" s="1">
        <f>SUM(B56:F56)</f>
        <v>120</v>
      </c>
    </row>
    <row r="57" spans="1:7" x14ac:dyDescent="0.2">
      <c r="A57" s="2">
        <v>44256</v>
      </c>
      <c r="B57" s="3">
        <v>112</v>
      </c>
      <c r="C57" s="3">
        <v>1</v>
      </c>
      <c r="D57" s="3">
        <v>1</v>
      </c>
      <c r="E57" s="3"/>
      <c r="F57" s="3">
        <v>1</v>
      </c>
      <c r="G57" s="3"/>
    </row>
    <row r="58" spans="1:7" x14ac:dyDescent="0.2">
      <c r="A58" s="2">
        <v>44257</v>
      </c>
      <c r="B58" s="1">
        <v>155</v>
      </c>
      <c r="C58" s="1">
        <v>2</v>
      </c>
      <c r="D58" s="1"/>
      <c r="E58" s="1">
        <v>4</v>
      </c>
      <c r="F58" s="1"/>
      <c r="G58" s="1">
        <f>SUM(B58:F58)</f>
        <v>161</v>
      </c>
    </row>
    <row r="59" spans="1:7" x14ac:dyDescent="0.2">
      <c r="A59" s="2">
        <v>44258</v>
      </c>
      <c r="B59" s="1">
        <v>177</v>
      </c>
      <c r="C59" s="1">
        <v>2</v>
      </c>
      <c r="D59" s="1">
        <v>2</v>
      </c>
      <c r="E59" s="1">
        <v>3</v>
      </c>
      <c r="F59" s="1"/>
      <c r="G59" s="1">
        <f>SUM(B59:F59)</f>
        <v>184</v>
      </c>
    </row>
    <row r="60" spans="1:7" x14ac:dyDescent="0.2">
      <c r="A60" s="2">
        <v>44259</v>
      </c>
      <c r="B60" s="1">
        <v>123</v>
      </c>
      <c r="C60" s="1">
        <v>2</v>
      </c>
      <c r="D60" s="1"/>
      <c r="E60" s="1">
        <v>1</v>
      </c>
      <c r="F60" s="1"/>
      <c r="G60" s="1">
        <f>SUM(B60:F60)</f>
        <v>126</v>
      </c>
    </row>
    <row r="61" spans="1:7" x14ac:dyDescent="0.2">
      <c r="A61" s="2">
        <v>44260</v>
      </c>
      <c r="B61" s="1">
        <v>36</v>
      </c>
      <c r="C61" s="1">
        <v>1</v>
      </c>
      <c r="D61" s="1">
        <v>1</v>
      </c>
      <c r="E61" s="1">
        <v>1</v>
      </c>
      <c r="F61" s="1"/>
      <c r="G61" s="1">
        <f>SUM(B61:F61)</f>
        <v>39</v>
      </c>
    </row>
    <row r="62" spans="1:7" x14ac:dyDescent="0.2">
      <c r="A62" s="2">
        <v>44261</v>
      </c>
      <c r="B62" s="4" t="s">
        <v>7</v>
      </c>
      <c r="C62" s="4"/>
      <c r="D62" s="4"/>
      <c r="E62" s="4"/>
      <c r="F62" s="4"/>
      <c r="G62" s="4"/>
    </row>
    <row r="63" spans="1:7" x14ac:dyDescent="0.2">
      <c r="A63" s="2">
        <v>44262</v>
      </c>
      <c r="B63" s="1">
        <v>253</v>
      </c>
      <c r="C63" s="1">
        <v>7</v>
      </c>
      <c r="D63" s="1">
        <v>2</v>
      </c>
      <c r="E63" s="1">
        <v>4</v>
      </c>
      <c r="F63" s="1">
        <v>1</v>
      </c>
      <c r="G63" s="1">
        <f t="shared" ref="G63:G68" si="7">SUM(B63:F63)</f>
        <v>267</v>
      </c>
    </row>
    <row r="64" spans="1:7" x14ac:dyDescent="0.2">
      <c r="A64" s="2">
        <v>44263</v>
      </c>
      <c r="B64" s="3">
        <v>267</v>
      </c>
      <c r="C64" s="1">
        <v>4</v>
      </c>
      <c r="D64" s="1">
        <v>6</v>
      </c>
      <c r="E64" s="1">
        <v>3</v>
      </c>
      <c r="F64" s="1"/>
      <c r="G64" s="1">
        <f t="shared" si="7"/>
        <v>280</v>
      </c>
    </row>
    <row r="65" spans="1:7" x14ac:dyDescent="0.2">
      <c r="A65" s="2">
        <v>44264</v>
      </c>
      <c r="B65" s="1">
        <v>649</v>
      </c>
      <c r="C65" s="1">
        <v>5</v>
      </c>
      <c r="D65" s="1">
        <v>7</v>
      </c>
      <c r="E65" s="1">
        <v>10</v>
      </c>
      <c r="F65" s="1"/>
      <c r="G65" s="1">
        <f t="shared" si="7"/>
        <v>671</v>
      </c>
    </row>
    <row r="66" spans="1:7" x14ac:dyDescent="0.2">
      <c r="A66" s="2">
        <v>44265</v>
      </c>
      <c r="B66" s="1">
        <v>665</v>
      </c>
      <c r="C66" s="1">
        <v>16</v>
      </c>
      <c r="D66" s="1">
        <v>16</v>
      </c>
      <c r="E66" s="1">
        <v>8</v>
      </c>
      <c r="F66" s="1"/>
      <c r="G66" s="1">
        <f t="shared" si="7"/>
        <v>705</v>
      </c>
    </row>
    <row r="67" spans="1:7" x14ac:dyDescent="0.2">
      <c r="A67" s="2">
        <v>44266</v>
      </c>
      <c r="B67" s="1">
        <v>623</v>
      </c>
      <c r="C67" s="1">
        <v>1</v>
      </c>
      <c r="D67" s="1">
        <v>6</v>
      </c>
      <c r="E67" s="1">
        <v>17</v>
      </c>
      <c r="F67" s="1"/>
      <c r="G67" s="1">
        <f t="shared" si="7"/>
        <v>647</v>
      </c>
    </row>
    <row r="68" spans="1:7" x14ac:dyDescent="0.2">
      <c r="A68" s="2">
        <v>44267</v>
      </c>
      <c r="B68" s="1">
        <v>178</v>
      </c>
      <c r="C68" s="1"/>
      <c r="D68" s="1">
        <v>7</v>
      </c>
      <c r="E68" s="1">
        <v>3</v>
      </c>
      <c r="F68" s="1"/>
      <c r="G68" s="1">
        <f t="shared" si="7"/>
        <v>188</v>
      </c>
    </row>
    <row r="69" spans="1:7" x14ac:dyDescent="0.2">
      <c r="A69" s="2">
        <v>44268</v>
      </c>
      <c r="B69" s="4" t="s">
        <v>7</v>
      </c>
      <c r="C69" s="4"/>
      <c r="D69" s="4"/>
      <c r="E69" s="4"/>
      <c r="F69" s="4"/>
      <c r="G69" s="4"/>
    </row>
    <row r="70" spans="1:7" x14ac:dyDescent="0.2">
      <c r="A70" s="2">
        <v>44269</v>
      </c>
      <c r="B70" s="1">
        <v>865</v>
      </c>
      <c r="C70" s="1">
        <v>13</v>
      </c>
      <c r="D70" s="1">
        <v>10</v>
      </c>
      <c r="E70" s="1">
        <v>39</v>
      </c>
      <c r="F70" s="1"/>
      <c r="G70" s="1">
        <f t="shared" ref="G70:G75" si="8">SUM(B70:F70)</f>
        <v>927</v>
      </c>
    </row>
    <row r="71" spans="1:7" x14ac:dyDescent="0.2">
      <c r="A71" s="2">
        <v>44270</v>
      </c>
      <c r="B71" s="1">
        <v>698</v>
      </c>
      <c r="C71" s="1">
        <v>11</v>
      </c>
      <c r="D71" s="1">
        <v>12</v>
      </c>
      <c r="E71" s="1">
        <v>50</v>
      </c>
      <c r="F71" s="1"/>
      <c r="G71" s="1">
        <f t="shared" si="8"/>
        <v>771</v>
      </c>
    </row>
    <row r="72" spans="1:7" x14ac:dyDescent="0.2">
      <c r="A72" s="2">
        <v>44271</v>
      </c>
      <c r="B72" s="1">
        <v>928</v>
      </c>
      <c r="C72" s="1">
        <v>8</v>
      </c>
      <c r="D72" s="1">
        <v>14</v>
      </c>
      <c r="E72" s="1">
        <v>47</v>
      </c>
      <c r="F72" s="1"/>
      <c r="G72" s="1">
        <f t="shared" si="8"/>
        <v>997</v>
      </c>
    </row>
    <row r="73" spans="1:7" x14ac:dyDescent="0.2">
      <c r="A73" s="2">
        <v>44272</v>
      </c>
      <c r="B73" s="1">
        <v>1037</v>
      </c>
      <c r="C73" s="1">
        <v>16</v>
      </c>
      <c r="D73" s="1">
        <v>15</v>
      </c>
      <c r="E73" s="1">
        <v>59</v>
      </c>
      <c r="F73" s="1"/>
      <c r="G73" s="1">
        <f t="shared" si="8"/>
        <v>1127</v>
      </c>
    </row>
    <row r="74" spans="1:7" x14ac:dyDescent="0.2">
      <c r="A74" s="2">
        <v>44273</v>
      </c>
      <c r="B74" s="3">
        <v>848</v>
      </c>
      <c r="C74" s="1">
        <v>18</v>
      </c>
      <c r="D74" s="1">
        <v>13</v>
      </c>
      <c r="E74" s="1">
        <v>62</v>
      </c>
      <c r="F74" s="1"/>
      <c r="G74" s="1">
        <f t="shared" si="8"/>
        <v>941</v>
      </c>
    </row>
    <row r="75" spans="1:7" x14ac:dyDescent="0.2">
      <c r="A75" s="2">
        <v>44274</v>
      </c>
      <c r="B75" s="1">
        <v>254</v>
      </c>
      <c r="C75" s="1"/>
      <c r="D75" s="1">
        <v>5</v>
      </c>
      <c r="E75" s="1">
        <v>50</v>
      </c>
      <c r="F75" s="1"/>
      <c r="G75" s="1">
        <f t="shared" si="8"/>
        <v>309</v>
      </c>
    </row>
    <row r="76" spans="1:7" x14ac:dyDescent="0.2">
      <c r="A76" s="2">
        <v>44275</v>
      </c>
      <c r="B76" s="4" t="s">
        <v>7</v>
      </c>
      <c r="C76" s="4"/>
      <c r="D76" s="4"/>
      <c r="E76" s="4"/>
      <c r="F76" s="4"/>
      <c r="G76" s="4"/>
    </row>
    <row r="77" spans="1:7" x14ac:dyDescent="0.2">
      <c r="A77" s="2">
        <v>44276</v>
      </c>
      <c r="B77" s="1">
        <v>3269</v>
      </c>
      <c r="C77" s="1">
        <v>51</v>
      </c>
      <c r="D77" s="1">
        <v>45</v>
      </c>
      <c r="E77" s="1">
        <v>123</v>
      </c>
      <c r="F77" s="1">
        <v>1</v>
      </c>
      <c r="G77" s="1">
        <f>SUM(B77:F77)</f>
        <v>3489</v>
      </c>
    </row>
    <row r="78" spans="1:7" x14ac:dyDescent="0.2">
      <c r="A78" s="2">
        <v>44277</v>
      </c>
      <c r="B78" s="3">
        <v>4212</v>
      </c>
      <c r="C78" s="3">
        <v>79</v>
      </c>
      <c r="D78" s="3">
        <v>114</v>
      </c>
      <c r="E78" s="3">
        <v>119</v>
      </c>
      <c r="F78" s="3">
        <v>3</v>
      </c>
      <c r="G78" s="3">
        <f>SUM(B78:F78)</f>
        <v>4527</v>
      </c>
    </row>
    <row r="79" spans="1:7" ht="15" thickBot="1" x14ac:dyDescent="0.25">
      <c r="A79" s="5">
        <v>44278</v>
      </c>
      <c r="B79" s="3">
        <v>8454</v>
      </c>
      <c r="C79" s="3">
        <v>163</v>
      </c>
      <c r="D79" s="3">
        <v>232</v>
      </c>
      <c r="E79" s="3">
        <v>275</v>
      </c>
      <c r="F79" s="3">
        <v>18</v>
      </c>
      <c r="G79" s="3">
        <f>SUM(B79:F79)</f>
        <v>9142</v>
      </c>
    </row>
    <row r="80" spans="1:7" ht="15.75" thickBot="1" x14ac:dyDescent="0.25">
      <c r="A80" s="6" t="s">
        <v>6</v>
      </c>
      <c r="B80" s="7">
        <f>SUM(B4:B79)</f>
        <v>30927</v>
      </c>
      <c r="C80" s="7">
        <f>SUM(C4:C79)</f>
        <v>450</v>
      </c>
      <c r="D80" s="7">
        <f>SUM(D4:D79)</f>
        <v>687</v>
      </c>
      <c r="E80" s="7">
        <f>SUM(E4:E79)</f>
        <v>1045</v>
      </c>
      <c r="F80" s="7">
        <f>SUM(F4:F79)</f>
        <v>31</v>
      </c>
      <c r="G80" s="8">
        <f>SUM(B80:F80)</f>
        <v>33140</v>
      </c>
    </row>
  </sheetData>
  <mergeCells count="2">
    <mergeCell ref="A1:G1"/>
    <mergeCell ref="I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5"/>
  <sheetViews>
    <sheetView rightToLeft="1" tabSelected="1" workbookViewId="0">
      <selection activeCell="B4" sqref="B4"/>
    </sheetView>
  </sheetViews>
  <sheetFormatPr defaultColWidth="23.25" defaultRowHeight="27.95" customHeight="1" x14ac:dyDescent="0.2"/>
  <cols>
    <col min="1" max="16384" width="23.25" style="12"/>
  </cols>
  <sheetData>
    <row r="1" spans="2:3" ht="27.95" customHeight="1" thickBot="1" x14ac:dyDescent="0.25"/>
    <row r="2" spans="2:3" ht="27.95" customHeight="1" thickBot="1" x14ac:dyDescent="0.25">
      <c r="B2" s="31" t="s">
        <v>22</v>
      </c>
      <c r="C2" s="32"/>
    </row>
    <row r="4" spans="2:3" ht="27.95" customHeight="1" x14ac:dyDescent="0.2">
      <c r="B4" s="13" t="s">
        <v>24</v>
      </c>
      <c r="C4" s="13" t="s">
        <v>23</v>
      </c>
    </row>
    <row r="5" spans="2:3" ht="27.95" customHeight="1" x14ac:dyDescent="0.2">
      <c r="B5" s="13">
        <v>83621</v>
      </c>
      <c r="C5" s="13">
        <v>27119</v>
      </c>
    </row>
  </sheetData>
  <mergeCells count="1"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1"/>
  <sheetViews>
    <sheetView rightToLeft="1" workbookViewId="0">
      <selection activeCell="H5" activeCellId="1" sqref="B5:B19 H5:I19"/>
    </sheetView>
  </sheetViews>
  <sheetFormatPr defaultColWidth="13.25" defaultRowHeight="24" customHeight="1" x14ac:dyDescent="0.2"/>
  <cols>
    <col min="1" max="16384" width="13.25" style="19"/>
  </cols>
  <sheetData>
    <row r="2" spans="2:9" ht="24" customHeight="1" thickBot="1" x14ac:dyDescent="0.25"/>
    <row r="3" spans="2:9" ht="24" customHeight="1" thickBot="1" x14ac:dyDescent="0.25">
      <c r="B3" s="33" t="s">
        <v>25</v>
      </c>
      <c r="C3" s="34"/>
      <c r="D3" s="34"/>
      <c r="E3" s="34"/>
      <c r="F3" s="34"/>
      <c r="G3" s="34"/>
      <c r="H3" s="35"/>
    </row>
    <row r="4" spans="2:9" ht="24" customHeight="1" thickBot="1" x14ac:dyDescent="0.25"/>
    <row r="5" spans="2:9" ht="24" customHeight="1" thickBot="1" x14ac:dyDescent="0.25">
      <c r="B5" s="20" t="s">
        <v>26</v>
      </c>
      <c r="C5" s="21" t="s">
        <v>1</v>
      </c>
      <c r="D5" s="21" t="s">
        <v>2</v>
      </c>
      <c r="E5" s="21" t="s">
        <v>3</v>
      </c>
      <c r="F5" s="21" t="s">
        <v>27</v>
      </c>
      <c r="G5" s="21" t="s">
        <v>5</v>
      </c>
      <c r="H5" s="22" t="s">
        <v>6</v>
      </c>
      <c r="I5" s="19" t="s">
        <v>44</v>
      </c>
    </row>
    <row r="6" spans="2:9" ht="24" customHeight="1" x14ac:dyDescent="0.2">
      <c r="B6" s="23" t="s">
        <v>28</v>
      </c>
      <c r="C6" s="23">
        <v>407</v>
      </c>
      <c r="D6" s="23">
        <v>5</v>
      </c>
      <c r="E6" s="23">
        <v>17</v>
      </c>
      <c r="F6" s="23">
        <v>14</v>
      </c>
      <c r="G6" s="23">
        <v>1</v>
      </c>
      <c r="H6" s="23">
        <f t="shared" ref="H6:H19" si="0">SUM(C6:G6)</f>
        <v>444</v>
      </c>
      <c r="I6" s="26">
        <f>H6/$H$21</f>
        <v>4.8567053161233865E-2</v>
      </c>
    </row>
    <row r="7" spans="2:9" ht="24" customHeight="1" x14ac:dyDescent="0.2">
      <c r="B7" s="24" t="s">
        <v>29</v>
      </c>
      <c r="C7" s="24">
        <v>969</v>
      </c>
      <c r="D7" s="24">
        <v>21</v>
      </c>
      <c r="E7" s="24">
        <v>32</v>
      </c>
      <c r="F7" s="24">
        <v>20</v>
      </c>
      <c r="G7" s="24">
        <v>0</v>
      </c>
      <c r="H7" s="24">
        <f t="shared" si="0"/>
        <v>1042</v>
      </c>
      <c r="I7" s="26">
        <f t="shared" ref="I7:I20" si="1">H7/$H$21</f>
        <v>0.11397943557208488</v>
      </c>
    </row>
    <row r="8" spans="2:9" ht="24" customHeight="1" x14ac:dyDescent="0.2">
      <c r="B8" s="24" t="s">
        <v>30</v>
      </c>
      <c r="C8" s="24">
        <v>1043</v>
      </c>
      <c r="D8" s="24">
        <v>24</v>
      </c>
      <c r="E8" s="24">
        <v>22</v>
      </c>
      <c r="F8" s="24">
        <v>26</v>
      </c>
      <c r="G8" s="24">
        <v>0</v>
      </c>
      <c r="H8" s="24">
        <f t="shared" si="0"/>
        <v>1115</v>
      </c>
      <c r="I8" s="26">
        <f t="shared" si="1"/>
        <v>0.12196455917742288</v>
      </c>
    </row>
    <row r="9" spans="2:9" ht="24" customHeight="1" x14ac:dyDescent="0.2">
      <c r="B9" s="24" t="s">
        <v>31</v>
      </c>
      <c r="C9" s="24">
        <v>806</v>
      </c>
      <c r="D9" s="24">
        <v>20</v>
      </c>
      <c r="E9" s="24">
        <v>25</v>
      </c>
      <c r="F9" s="24">
        <v>28</v>
      </c>
      <c r="G9" s="24">
        <v>1</v>
      </c>
      <c r="H9" s="24">
        <f t="shared" si="0"/>
        <v>880</v>
      </c>
      <c r="I9" s="26">
        <f t="shared" si="1"/>
        <v>9.6259024283526576E-2</v>
      </c>
    </row>
    <row r="10" spans="2:9" ht="24" customHeight="1" x14ac:dyDescent="0.2">
      <c r="B10" s="24" t="s">
        <v>32</v>
      </c>
      <c r="C10" s="24">
        <v>718</v>
      </c>
      <c r="D10" s="24">
        <v>11</v>
      </c>
      <c r="E10" s="24">
        <v>21</v>
      </c>
      <c r="F10" s="24">
        <v>22</v>
      </c>
      <c r="G10" s="24">
        <v>1</v>
      </c>
      <c r="H10" s="24">
        <f t="shared" si="0"/>
        <v>773</v>
      </c>
      <c r="I10" s="26">
        <f t="shared" si="1"/>
        <v>8.4554802012688696E-2</v>
      </c>
    </row>
    <row r="11" spans="2:9" ht="24" customHeight="1" x14ac:dyDescent="0.2">
      <c r="B11" s="24" t="s">
        <v>33</v>
      </c>
      <c r="C11" s="24">
        <v>589</v>
      </c>
      <c r="D11" s="24">
        <v>14</v>
      </c>
      <c r="E11" s="24">
        <v>18</v>
      </c>
      <c r="F11" s="24">
        <v>16</v>
      </c>
      <c r="G11" s="24">
        <v>1</v>
      </c>
      <c r="H11" s="24">
        <f t="shared" si="0"/>
        <v>638</v>
      </c>
      <c r="I11" s="26">
        <f t="shared" si="1"/>
        <v>6.9787792605556773E-2</v>
      </c>
    </row>
    <row r="12" spans="2:9" ht="24" customHeight="1" x14ac:dyDescent="0.2">
      <c r="B12" s="24" t="s">
        <v>34</v>
      </c>
      <c r="C12" s="24">
        <v>548</v>
      </c>
      <c r="D12" s="24">
        <v>13</v>
      </c>
      <c r="E12" s="24">
        <v>14</v>
      </c>
      <c r="F12" s="24">
        <v>21</v>
      </c>
      <c r="G12" s="24">
        <v>0</v>
      </c>
      <c r="H12" s="24">
        <f t="shared" si="0"/>
        <v>596</v>
      </c>
      <c r="I12" s="26">
        <f t="shared" si="1"/>
        <v>6.5193611901115736E-2</v>
      </c>
    </row>
    <row r="13" spans="2:9" ht="24" customHeight="1" x14ac:dyDescent="0.2">
      <c r="B13" s="24" t="s">
        <v>35</v>
      </c>
      <c r="C13" s="24">
        <v>527</v>
      </c>
      <c r="D13" s="24">
        <v>10</v>
      </c>
      <c r="E13" s="24">
        <v>11</v>
      </c>
      <c r="F13" s="24">
        <v>26</v>
      </c>
      <c r="G13" s="24">
        <v>1</v>
      </c>
      <c r="H13" s="24">
        <f t="shared" si="0"/>
        <v>575</v>
      </c>
      <c r="I13" s="26">
        <f t="shared" si="1"/>
        <v>6.2896521548895204E-2</v>
      </c>
    </row>
    <row r="14" spans="2:9" ht="24" customHeight="1" x14ac:dyDescent="0.2">
      <c r="B14" s="24" t="s">
        <v>36</v>
      </c>
      <c r="C14" s="24">
        <v>589</v>
      </c>
      <c r="D14" s="24">
        <v>12</v>
      </c>
      <c r="E14" s="24">
        <v>10</v>
      </c>
      <c r="F14" s="24">
        <v>26</v>
      </c>
      <c r="G14" s="24">
        <v>1</v>
      </c>
      <c r="H14" s="24">
        <f t="shared" si="0"/>
        <v>638</v>
      </c>
      <c r="I14" s="26">
        <f t="shared" si="1"/>
        <v>6.9787792605556773E-2</v>
      </c>
    </row>
    <row r="15" spans="2:9" ht="24" customHeight="1" x14ac:dyDescent="0.2">
      <c r="B15" s="24" t="s">
        <v>37</v>
      </c>
      <c r="C15" s="24">
        <v>567</v>
      </c>
      <c r="D15" s="24">
        <v>10</v>
      </c>
      <c r="E15" s="24">
        <v>23</v>
      </c>
      <c r="F15" s="24">
        <v>15</v>
      </c>
      <c r="G15" s="24">
        <v>3</v>
      </c>
      <c r="H15" s="24">
        <f t="shared" si="0"/>
        <v>618</v>
      </c>
      <c r="I15" s="26">
        <f t="shared" si="1"/>
        <v>6.7600087508203899E-2</v>
      </c>
    </row>
    <row r="16" spans="2:9" ht="24" customHeight="1" x14ac:dyDescent="0.2">
      <c r="B16" s="24" t="s">
        <v>38</v>
      </c>
      <c r="C16" s="24">
        <v>572</v>
      </c>
      <c r="D16" s="24">
        <v>7</v>
      </c>
      <c r="E16" s="24">
        <v>18</v>
      </c>
      <c r="F16" s="24">
        <v>18</v>
      </c>
      <c r="G16" s="24">
        <v>2</v>
      </c>
      <c r="H16" s="24">
        <f t="shared" si="0"/>
        <v>617</v>
      </c>
      <c r="I16" s="26">
        <f t="shared" si="1"/>
        <v>6.7490702253336254E-2</v>
      </c>
    </row>
    <row r="17" spans="2:9" ht="24" customHeight="1" x14ac:dyDescent="0.2">
      <c r="B17" s="24" t="s">
        <v>39</v>
      </c>
      <c r="C17" s="24">
        <v>537</v>
      </c>
      <c r="D17" s="24">
        <v>4</v>
      </c>
      <c r="E17" s="24">
        <v>11</v>
      </c>
      <c r="F17" s="24">
        <v>16</v>
      </c>
      <c r="G17" s="24">
        <v>2</v>
      </c>
      <c r="H17" s="24">
        <f t="shared" si="0"/>
        <v>570</v>
      </c>
      <c r="I17" s="26">
        <f t="shared" si="1"/>
        <v>6.2349595274556989E-2</v>
      </c>
    </row>
    <row r="18" spans="2:9" ht="24" customHeight="1" x14ac:dyDescent="0.2">
      <c r="B18" s="24" t="s">
        <v>40</v>
      </c>
      <c r="C18" s="24">
        <v>365</v>
      </c>
      <c r="D18" s="24">
        <v>6</v>
      </c>
      <c r="E18" s="24">
        <v>8</v>
      </c>
      <c r="F18" s="24">
        <v>20</v>
      </c>
      <c r="G18" s="24">
        <v>4</v>
      </c>
      <c r="H18" s="24">
        <f t="shared" si="0"/>
        <v>403</v>
      </c>
      <c r="I18" s="26">
        <f t="shared" si="1"/>
        <v>4.4082257711660466E-2</v>
      </c>
    </row>
    <row r="19" spans="2:9" ht="24" customHeight="1" x14ac:dyDescent="0.2">
      <c r="B19" s="24" t="s">
        <v>41</v>
      </c>
      <c r="C19" s="24">
        <v>217</v>
      </c>
      <c r="D19" s="24">
        <v>6</v>
      </c>
      <c r="E19" s="24">
        <v>2</v>
      </c>
      <c r="F19" s="24">
        <v>7</v>
      </c>
      <c r="G19" s="24">
        <v>1</v>
      </c>
      <c r="H19" s="24">
        <f t="shared" si="0"/>
        <v>233</v>
      </c>
      <c r="I19" s="26">
        <f t="shared" si="1"/>
        <v>2.5486764384161014E-2</v>
      </c>
    </row>
    <row r="20" spans="2:9" ht="24" customHeight="1" x14ac:dyDescent="0.2">
      <c r="B20" s="24"/>
      <c r="C20" s="24"/>
      <c r="D20" s="24"/>
      <c r="E20" s="24"/>
      <c r="F20" s="24"/>
      <c r="G20" s="24"/>
      <c r="H20" s="24"/>
      <c r="I20" s="26">
        <f t="shared" si="1"/>
        <v>0</v>
      </c>
    </row>
    <row r="21" spans="2:9" ht="24" customHeight="1" x14ac:dyDescent="0.2">
      <c r="B21" s="25" t="s">
        <v>42</v>
      </c>
      <c r="C21" s="25">
        <f>SUM(C6:C20)</f>
        <v>8454</v>
      </c>
      <c r="D21" s="25">
        <f>SUM(D6:D20)</f>
        <v>163</v>
      </c>
      <c r="E21" s="25">
        <f>SUM(E6:E20)</f>
        <v>232</v>
      </c>
      <c r="F21" s="25">
        <f>SUM(F6:F20)</f>
        <v>275</v>
      </c>
      <c r="G21" s="25">
        <f>SUM(G6:G20)</f>
        <v>18</v>
      </c>
      <c r="H21" s="25">
        <f>SUM(C21:G21)</f>
        <v>9142</v>
      </c>
    </row>
  </sheetData>
  <mergeCells count="1">
    <mergeCell ref="B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נתוני פניות מוקד אנושי-כנסת 24</vt:lpstr>
      <vt:lpstr>נתוני פניות מ. אוטומטי ומסרונים</vt:lpstr>
      <vt:lpstr>שיחות יום בחירות - לפי שעות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יעקב טאומן</dc:creator>
  <cp:lastModifiedBy>אורלי זרביב</cp:lastModifiedBy>
  <dcterms:created xsi:type="dcterms:W3CDTF">2021-10-24T10:04:26Z</dcterms:created>
  <dcterms:modified xsi:type="dcterms:W3CDTF">2022-09-04T07:22:06Z</dcterms:modified>
</cp:coreProperties>
</file>